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4" fillId="0" borderId="23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4" fillId="2" borderId="28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/>
    </xf>
    <xf numFmtId="14" fontId="4" fillId="2" borderId="28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/>
    </xf>
    <xf numFmtId="0" fontId="3" fillId="0" borderId="5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6" fillId="4" borderId="19" applyAlignment="1" pivotButton="0" quotePrefix="0" xfId="0">
      <alignment horizontal="center"/>
    </xf>
    <xf numFmtId="0" fontId="6" fillId="4" borderId="20" applyAlignment="1" pivotButton="0" quotePrefix="0" xfId="0">
      <alignment horizontal="center"/>
    </xf>
    <xf numFmtId="0" fontId="6" fillId="4" borderId="20" applyAlignment="1" pivotButton="0" quotePrefix="0" xfId="0">
      <alignment horizontal="center" vertical="top" wrapText="1"/>
    </xf>
    <xf numFmtId="0" fontId="6" fillId="4" borderId="30" applyAlignment="1" pivotButton="0" quotePrefix="0" xfId="0">
      <alignment horizontal="center" vertical="top" wrapText="1"/>
    </xf>
    <xf numFmtId="0" fontId="4" fillId="3" borderId="1" applyAlignment="1" pivotButton="0" quotePrefix="0" xfId="0">
      <alignment horizontal="center" vertical="center"/>
    </xf>
    <xf numFmtId="0" fontId="6" fillId="3" borderId="1" applyAlignment="1" applyProtection="1" pivotButton="0" quotePrefix="0" xfId="0">
      <alignment horizontal="center" vertical="center" wrapText="1"/>
      <protection locked="0" hidden="0"/>
    </xf>
    <xf numFmtId="0" fontId="6" fillId="3" borderId="3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6" fillId="3" borderId="2" applyAlignment="1" applyProtection="1" pivotButton="0" quotePrefix="0" xfId="0">
      <alignment horizontal="center" vertical="center" wrapText="1"/>
      <protection locked="0" hidden="0"/>
    </xf>
    <xf numFmtId="0" fontId="6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6" fillId="3" borderId="2" applyAlignment="1" pivotButton="0" quotePrefix="0" xfId="0">
      <alignment horizontal="center" vertical="center" wrapText="1"/>
    </xf>
    <xf numFmtId="0" fontId="6" fillId="3" borderId="4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/>
    </xf>
    <xf numFmtId="0" fontId="3" fillId="0" borderId="9" applyAlignment="1" pivotButton="0" quotePrefix="0" xfId="0">
      <alignment horizontal="center"/>
    </xf>
    <xf numFmtId="0" fontId="7" fillId="0" borderId="10" applyAlignment="1" pivotButton="0" quotePrefix="0" xfId="0">
      <alignment horizontal="center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7" fillId="0" borderId="13" applyAlignment="1" pivotButton="0" quotePrefix="0" xfId="0">
      <alignment horizontal="center"/>
    </xf>
    <xf numFmtId="0" fontId="3" fillId="0" borderId="14" applyAlignment="1" pivotButton="0" quotePrefix="0" xfId="0">
      <alignment horizontal="center"/>
    </xf>
    <xf numFmtId="0" fontId="3" fillId="0" borderId="15" applyAlignment="1" pivotButton="0" quotePrefix="0" xfId="0">
      <alignment horizontal="center"/>
    </xf>
    <xf numFmtId="0" fontId="7" fillId="0" borderId="16" applyAlignment="1" pivotButton="0" quotePrefix="0" xfId="0">
      <alignment horizontal="center"/>
    </xf>
    <xf numFmtId="0" fontId="3" fillId="0" borderId="17" applyAlignment="1" pivotButton="0" quotePrefix="0" xfId="0">
      <alignment horizontal="center"/>
    </xf>
    <xf numFmtId="0" fontId="3" fillId="0" borderId="18" applyAlignment="1" pivotButton="0" quotePrefix="0" xfId="0">
      <alignment horizontal="center"/>
    </xf>
    <xf numFmtId="0" fontId="7" fillId="0" borderId="18" applyAlignment="1" pivotButton="0" quotePrefix="0" xfId="0">
      <alignment horizontal="center"/>
    </xf>
    <xf numFmtId="0" fontId="4" fillId="2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4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3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9"/>
  <sheetViews>
    <sheetView tabSelected="1" workbookViewId="0">
      <selection activeCell="G11" sqref="G11"/>
    </sheetView>
  </sheetViews>
  <sheetFormatPr baseColWidth="8" defaultColWidth="10.5" defaultRowHeight="11.45" customHeight="1"/>
  <cols>
    <col width="8.33203125" bestFit="1" customWidth="1" style="1" min="1" max="1"/>
    <col width="13.83203125" bestFit="1" customWidth="1" style="1" min="2" max="2"/>
    <col width="13.33203125" bestFit="1" customWidth="1" style="1" min="3" max="3"/>
    <col width="14.1640625" bestFit="1" customWidth="1" style="1" min="4" max="4"/>
    <col width="48.33203125" bestFit="1" customWidth="1" style="1" min="5" max="5"/>
    <col width="16.3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8.83203125" customWidth="1" style="1" min="10" max="10"/>
    <col width="16.1640625" customWidth="1" min="11" max="11"/>
  </cols>
  <sheetData>
    <row r="1" ht="15" customHeight="1" thickBot="1">
      <c r="A1" s="3" t="inlineStr">
        <is>
          <t>Школа</t>
        </is>
      </c>
      <c r="B1" s="5" t="n"/>
      <c r="C1" s="44" t="n"/>
      <c r="D1" s="45" t="n"/>
      <c r="E1" s="4" t="inlineStr">
        <is>
          <t>Отд./корп</t>
        </is>
      </c>
      <c r="F1" s="5" t="n"/>
      <c r="G1" s="6" t="n"/>
      <c r="H1" s="6" t="n"/>
      <c r="I1" s="4" t="inlineStr">
        <is>
          <t>День</t>
        </is>
      </c>
      <c r="J1" s="7" t="inlineStr">
        <is>
          <t>16.09.2026</t>
        </is>
      </c>
      <c r="K1" s="6" t="n"/>
      <c r="L1" s="8" t="n"/>
    </row>
    <row r="2" ht="13.5" customFormat="1" customHeight="1" s="2" thickBot="1">
      <c r="A2" s="9" t="inlineStr">
        <is>
          <t>Неделя</t>
        </is>
      </c>
      <c r="B2" s="10" t="inlineStr">
        <is>
          <t>День недели</t>
        </is>
      </c>
      <c r="C2" s="11" t="inlineStr">
        <is>
          <t>Прием пищи</t>
        </is>
      </c>
      <c r="D2" s="11" t="inlineStr">
        <is>
          <t>Раздел меню</t>
        </is>
      </c>
      <c r="E2" s="11" t="inlineStr">
        <is>
          <t>Блюда</t>
        </is>
      </c>
      <c r="F2" s="11" t="inlineStr">
        <is>
          <t>Вес блюда, г</t>
        </is>
      </c>
      <c r="G2" s="11" t="inlineStr">
        <is>
          <t>Белки</t>
        </is>
      </c>
      <c r="H2" s="11" t="inlineStr">
        <is>
          <t>Жиры</t>
        </is>
      </c>
      <c r="I2" s="11" t="inlineStr">
        <is>
          <t>Углеводы</t>
        </is>
      </c>
      <c r="J2" s="11" t="inlineStr">
        <is>
          <t>Калорийность</t>
        </is>
      </c>
      <c r="K2" s="12" t="inlineStr">
        <is>
          <t>№ рецептуры</t>
        </is>
      </c>
      <c r="L2" s="12" t="inlineStr">
        <is>
          <t>Цена</t>
        </is>
      </c>
    </row>
    <row r="3" ht="15" customHeight="1">
      <c r="A3" s="27" t="n">
        <v>1</v>
      </c>
      <c r="B3" s="28" t="n">
        <v>3</v>
      </c>
      <c r="C3" s="29" t="inlineStr">
        <is>
          <t>Завтрак</t>
        </is>
      </c>
      <c r="D3" s="17" t="inlineStr">
        <is>
          <t>гор.блюдо</t>
        </is>
      </c>
      <c r="E3" s="18" t="inlineStr">
        <is>
          <t>Омлет с сыром №275</t>
        </is>
      </c>
      <c r="F3" s="18" t="n">
        <v>150</v>
      </c>
      <c r="G3" s="18" t="n">
        <v>16.87</v>
      </c>
      <c r="H3" s="18" t="n">
        <v>23.25</v>
      </c>
      <c r="I3" s="18" t="n">
        <v>2.81</v>
      </c>
      <c r="J3" s="18" t="n">
        <v>276</v>
      </c>
      <c r="K3" s="19" t="n">
        <v>275</v>
      </c>
      <c r="L3" s="19" t="n">
        <v>26.55</v>
      </c>
    </row>
    <row r="4" ht="15" customHeight="1">
      <c r="A4" s="30" t="n"/>
      <c r="B4" s="31" t="n"/>
      <c r="C4" s="32" t="n"/>
      <c r="D4" s="20" t="inlineStr">
        <is>
          <t>гор.напиток</t>
        </is>
      </c>
      <c r="E4" s="21" t="inlineStr">
        <is>
          <t>Чай с лимоном №459</t>
        </is>
      </c>
      <c r="F4" s="21" t="n">
        <v>180</v>
      </c>
      <c r="G4" s="21" t="n">
        <v>0.03</v>
      </c>
      <c r="H4" s="21" t="n">
        <v>0.1</v>
      </c>
      <c r="I4" s="21" t="n">
        <v>9.5</v>
      </c>
      <c r="J4" s="21" t="n">
        <v>39.02</v>
      </c>
      <c r="K4" s="22" t="n">
        <v>459</v>
      </c>
      <c r="L4" s="22" t="n">
        <v>35.3</v>
      </c>
    </row>
    <row r="5" ht="15" customHeight="1">
      <c r="A5" s="30" t="n"/>
      <c r="B5" s="31" t="n"/>
      <c r="C5" s="32" t="n"/>
      <c r="D5" s="20" t="inlineStr">
        <is>
          <t>хлеб</t>
        </is>
      </c>
      <c r="E5" s="21" t="inlineStr">
        <is>
          <t>Хлеб пшеничный</t>
        </is>
      </c>
      <c r="F5" s="21" t="n">
        <v>60</v>
      </c>
      <c r="G5" s="21" t="n">
        <v>4.73</v>
      </c>
      <c r="H5" s="21" t="n">
        <v>0.6</v>
      </c>
      <c r="I5" s="21" t="n">
        <v>24.14</v>
      </c>
      <c r="J5" s="21" t="n">
        <v>120.88</v>
      </c>
      <c r="K5" s="22" t="n"/>
      <c r="L5" s="22" t="n">
        <v>16.58</v>
      </c>
    </row>
    <row r="6" ht="15" customHeight="1">
      <c r="A6" s="30" t="n"/>
      <c r="B6" s="31" t="n"/>
      <c r="C6" s="32" t="n"/>
      <c r="D6" s="20" t="inlineStr">
        <is>
          <t>фрукты</t>
        </is>
      </c>
      <c r="E6" s="21" t="inlineStr">
        <is>
          <t>Яблоко №338</t>
        </is>
      </c>
      <c r="F6" s="21" t="n">
        <v>100</v>
      </c>
      <c r="G6" s="21" t="n">
        <v>1.2</v>
      </c>
      <c r="H6" s="21" t="n">
        <v>0.4</v>
      </c>
      <c r="I6" s="21" t="n">
        <v>16.8</v>
      </c>
      <c r="J6" s="21" t="n">
        <v>75.59999999999999</v>
      </c>
      <c r="K6" s="22" t="n">
        <v>338</v>
      </c>
      <c r="L6" s="22" t="n">
        <v>17.64</v>
      </c>
    </row>
    <row r="7" ht="15" customHeight="1">
      <c r="A7" s="30" t="n"/>
      <c r="B7" s="31" t="n"/>
      <c r="C7" s="32" t="n"/>
      <c r="D7" s="23" t="inlineStr">
        <is>
          <t>кисломол.</t>
        </is>
      </c>
      <c r="E7" s="21" t="inlineStr">
        <is>
          <t>Масло сливочное (порциями) №14</t>
        </is>
      </c>
      <c r="F7" s="21" t="n">
        <v>10</v>
      </c>
      <c r="G7" s="21" t="n">
        <v>0.08</v>
      </c>
      <c r="H7" s="21" t="n">
        <v>8.199999999999999</v>
      </c>
      <c r="I7" s="21" t="n">
        <v>0.13</v>
      </c>
      <c r="J7" s="21" t="n">
        <v>74.64</v>
      </c>
      <c r="K7" s="22" t="n">
        <v>14</v>
      </c>
      <c r="L7" s="22" t="n">
        <v>1.7</v>
      </c>
    </row>
    <row r="8" ht="15" customHeight="1">
      <c r="A8" s="33" t="n"/>
      <c r="B8" s="34" t="n"/>
      <c r="C8" s="35" t="n"/>
      <c r="D8" s="24" t="inlineStr">
        <is>
          <t>итого</t>
        </is>
      </c>
      <c r="E8" s="25" t="n"/>
      <c r="F8" s="25">
        <f>SUM(F3:F7)</f>
        <v/>
      </c>
      <c r="G8" s="25">
        <f>SUM(G3:G7)</f>
        <v/>
      </c>
      <c r="H8" s="25">
        <f>SUM(H3:H7)</f>
        <v/>
      </c>
      <c r="I8" s="25">
        <f>SUM(I3:I7)</f>
        <v/>
      </c>
      <c r="J8" s="25">
        <f>SUM(J3:J7)</f>
        <v/>
      </c>
      <c r="K8" s="26" t="n"/>
      <c r="L8" s="26">
        <f>SUM(L3:L7)</f>
        <v/>
      </c>
    </row>
    <row r="9" ht="15" customHeight="1">
      <c r="A9" s="36">
        <f>A3</f>
        <v/>
      </c>
      <c r="B9" s="37">
        <f>B3</f>
        <v/>
      </c>
      <c r="C9" s="38" t="inlineStr">
        <is>
          <t>Обед</t>
        </is>
      </c>
      <c r="D9" s="20" t="inlineStr">
        <is>
          <t>закуска</t>
        </is>
      </c>
      <c r="E9" s="21" t="inlineStr">
        <is>
          <t>Салат из моркови с сухофруктами №24</t>
        </is>
      </c>
      <c r="F9" s="21" t="n">
        <v>60</v>
      </c>
      <c r="G9" s="21" t="n">
        <v>0.72</v>
      </c>
      <c r="H9" s="21" t="n">
        <v>3.66</v>
      </c>
      <c r="I9" s="21" t="n">
        <v>9.720000000000001</v>
      </c>
      <c r="J9" s="21" t="n">
        <v>86</v>
      </c>
      <c r="K9" s="22" t="n">
        <v>24</v>
      </c>
      <c r="L9" s="22" t="n">
        <v>7.17</v>
      </c>
    </row>
    <row r="10" ht="15" customHeight="1">
      <c r="A10" s="30" t="n"/>
      <c r="B10" s="31" t="n"/>
      <c r="C10" s="32" t="n"/>
      <c r="D10" s="20" t="inlineStr">
        <is>
          <t>1 блюдо</t>
        </is>
      </c>
      <c r="E10" s="21" t="inlineStr">
        <is>
          <t>Борщ №81</t>
        </is>
      </c>
      <c r="F10" s="21" t="n">
        <v>250</v>
      </c>
      <c r="G10" s="21" t="n">
        <v>9.1</v>
      </c>
      <c r="H10" s="21" t="n">
        <v>10.85</v>
      </c>
      <c r="I10" s="21" t="n">
        <v>8.56</v>
      </c>
      <c r="J10" s="21" t="n">
        <v>171</v>
      </c>
      <c r="K10" s="22" t="n">
        <v>81</v>
      </c>
      <c r="L10" s="22" t="n">
        <v>30.59</v>
      </c>
    </row>
    <row r="11" ht="15" customHeight="1">
      <c r="A11" s="30" t="n"/>
      <c r="B11" s="31" t="n"/>
      <c r="C11" s="32" t="n"/>
      <c r="D11" s="20" t="inlineStr">
        <is>
          <t>2 блюдо</t>
        </is>
      </c>
      <c r="E11" s="21" t="inlineStr">
        <is>
          <t>Макаронные изделия отварные с маслом №203</t>
        </is>
      </c>
      <c r="F11" s="21" t="n">
        <v>120</v>
      </c>
      <c r="G11" s="21" t="n">
        <v>5.46</v>
      </c>
      <c r="H11" s="21" t="n">
        <v>5.79</v>
      </c>
      <c r="I11" s="21" t="n">
        <v>30.46</v>
      </c>
      <c r="J11" s="21" t="n">
        <v>182</v>
      </c>
      <c r="K11" s="22" t="n">
        <v>203</v>
      </c>
      <c r="L11" s="22" t="n">
        <v>24.52</v>
      </c>
    </row>
    <row r="12" ht="15" customHeight="1">
      <c r="A12" s="30" t="n"/>
      <c r="B12" s="31" t="n"/>
      <c r="C12" s="32" t="n"/>
      <c r="D12" s="20" t="inlineStr">
        <is>
          <t>гарнир</t>
        </is>
      </c>
      <c r="E12" s="21" t="n"/>
      <c r="F12" s="21" t="n"/>
      <c r="G12" s="21" t="n"/>
      <c r="H12" s="21" t="n"/>
      <c r="I12" s="21" t="n"/>
      <c r="J12" s="21" t="n"/>
      <c r="K12" s="22" t="n"/>
      <c r="L12" s="22" t="n"/>
    </row>
    <row r="13" ht="15" customHeight="1">
      <c r="A13" s="30" t="n"/>
      <c r="B13" s="31" t="n"/>
      <c r="C13" s="32" t="n"/>
      <c r="D13" s="20" t="inlineStr">
        <is>
          <t>напиток</t>
        </is>
      </c>
      <c r="E13" s="21" t="inlineStr">
        <is>
          <t>Чай с лимоном №459</t>
        </is>
      </c>
      <c r="F13" s="21" t="n">
        <v>200</v>
      </c>
      <c r="G13" s="21" t="n">
        <v>0.03</v>
      </c>
      <c r="H13" s="21" t="n">
        <v>0.09</v>
      </c>
      <c r="I13" s="21" t="n">
        <v>8.550000000000001</v>
      </c>
      <c r="J13" s="21" t="n">
        <v>39</v>
      </c>
      <c r="K13" s="22" t="n">
        <v>459</v>
      </c>
      <c r="L13" s="22" t="n">
        <v>22.52</v>
      </c>
    </row>
    <row r="14" ht="15" customHeight="1">
      <c r="A14" s="30" t="n"/>
      <c r="B14" s="31" t="n"/>
      <c r="C14" s="32" t="n"/>
      <c r="D14" s="20" t="inlineStr">
        <is>
          <t>хлеб бел.</t>
        </is>
      </c>
      <c r="E14" s="21" t="inlineStr">
        <is>
          <t>Хлеб пшеничный</t>
        </is>
      </c>
      <c r="F14" s="21" t="n">
        <v>60</v>
      </c>
      <c r="G14" s="21" t="n">
        <v>3.94</v>
      </c>
      <c r="H14" s="21" t="n">
        <v>0.5</v>
      </c>
      <c r="I14" s="21" t="n">
        <v>24.14</v>
      </c>
      <c r="J14" s="21" t="n">
        <v>133</v>
      </c>
      <c r="K14" s="22" t="n"/>
      <c r="L14" s="22" t="n">
        <v>6.17</v>
      </c>
    </row>
    <row r="15" ht="15" customHeight="1">
      <c r="A15" s="30" t="n"/>
      <c r="B15" s="31" t="n"/>
      <c r="C15" s="32" t="n"/>
      <c r="D15" s="20" t="inlineStr">
        <is>
          <t>кисломол.</t>
        </is>
      </c>
      <c r="E15" s="21" t="inlineStr">
        <is>
          <t>Масло сливочное (порциями) №14</t>
        </is>
      </c>
      <c r="F15" s="21" t="n">
        <v>10</v>
      </c>
      <c r="G15" s="21" t="n">
        <v>0.08</v>
      </c>
      <c r="H15" s="21" t="n">
        <v>8.199999999999999</v>
      </c>
      <c r="I15" s="21" t="n">
        <v>0.13</v>
      </c>
      <c r="J15" s="21" t="n">
        <v>75</v>
      </c>
      <c r="K15" s="22" t="n"/>
      <c r="L15" s="22" t="n">
        <v>1.11</v>
      </c>
    </row>
    <row r="16" ht="15" customHeight="1">
      <c r="A16" s="30" t="n"/>
      <c r="B16" s="31" t="n"/>
      <c r="C16" s="32" t="n"/>
      <c r="D16" s="23" t="inlineStr">
        <is>
          <t>кисломол.</t>
        </is>
      </c>
      <c r="E16" s="21" t="inlineStr">
        <is>
          <t>Сметана</t>
        </is>
      </c>
      <c r="F16" s="21" t="n">
        <v>10</v>
      </c>
      <c r="G16" s="21" t="n">
        <v>0.25</v>
      </c>
      <c r="H16" s="21" t="n">
        <v>2</v>
      </c>
      <c r="I16" s="21" t="n">
        <v>0.34</v>
      </c>
      <c r="J16" s="21" t="n">
        <v>19</v>
      </c>
      <c r="K16" s="22" t="n"/>
      <c r="L16" s="22" t="n">
        <v>5.69</v>
      </c>
    </row>
    <row r="17" ht="11.45" customHeight="1">
      <c r="A17" s="30" t="n"/>
      <c r="B17" s="31" t="n"/>
      <c r="C17" s="32" t="n"/>
      <c r="D17" s="23" t="n"/>
      <c r="E17" s="21" t="n"/>
      <c r="F17" s="21" t="n"/>
      <c r="G17" s="21" t="n"/>
      <c r="H17" s="21" t="n"/>
      <c r="I17" s="21" t="n"/>
      <c r="J17" s="21" t="n"/>
      <c r="K17" s="22" t="n"/>
      <c r="L17" s="22" t="n"/>
    </row>
    <row r="18" ht="11.45" customHeight="1">
      <c r="A18" s="33" t="n"/>
      <c r="B18" s="34" t="n"/>
      <c r="C18" s="35" t="n"/>
      <c r="D18" s="24" t="inlineStr">
        <is>
          <t>итого</t>
        </is>
      </c>
      <c r="E18" s="25" t="n"/>
      <c r="F18" s="25">
        <f>SUM(F9:F17)</f>
        <v/>
      </c>
      <c r="G18" s="25">
        <f>SUM(G9:G17)</f>
        <v/>
      </c>
      <c r="H18" s="25">
        <f>SUM(H9:H17)</f>
        <v/>
      </c>
      <c r="I18" s="25">
        <f>SUM(I9:I17)</f>
        <v/>
      </c>
      <c r="J18" s="25">
        <f>SUM(J9:J17)</f>
        <v/>
      </c>
      <c r="K18" s="26" t="n"/>
      <c r="L18" s="26">
        <f>SUM(L9:L17)</f>
        <v/>
      </c>
    </row>
    <row r="19" ht="11.45" customHeight="1" thickBot="1">
      <c r="A19" s="13">
        <f>A3</f>
        <v/>
      </c>
      <c r="B19" s="14">
        <f>B3</f>
        <v/>
      </c>
      <c r="C19" s="46" t="inlineStr">
        <is>
          <t>Итого за день:</t>
        </is>
      </c>
      <c r="D19" s="47" t="n"/>
      <c r="E19" s="15" t="n"/>
      <c r="F19" s="15">
        <f>F8+F18</f>
        <v/>
      </c>
      <c r="G19" s="15">
        <f>G8+G18</f>
        <v/>
      </c>
      <c r="H19" s="15">
        <f>H8+H18</f>
        <v/>
      </c>
      <c r="I19" s="15">
        <f>I8+I18</f>
        <v/>
      </c>
      <c r="J19" s="15">
        <f>J8+J18</f>
        <v/>
      </c>
      <c r="K19" s="15" t="n"/>
      <c r="L19" s="16">
        <f>L8+L18</f>
        <v/>
      </c>
    </row>
  </sheetData>
  <mergeCells count="2">
    <mergeCell ref="B1:D1"/>
    <mergeCell ref="C19:D19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2026-08-25T07:04:00Z</dcterms:created>
  <dcterms:modified xsi:type="dcterms:W3CDTF">2026-08-26T06:27:29Z</dcterms:modified>
  <cp:lastModifiedBy>Бай-Али Газбеков</cp:lastModifiedBy>
</cp:coreProperties>
</file>