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0" borderId="8" applyAlignment="1" pivotButton="0" quotePrefix="0" xfId="0">
      <alignment horizontal="center"/>
    </xf>
    <xf numFmtId="0" fontId="2" fillId="0" borderId="12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top" wrapText="1"/>
    </xf>
    <xf numFmtId="0" fontId="3" fillId="0" borderId="2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/>
    </xf>
    <xf numFmtId="0" fontId="3" fillId="4" borderId="16" applyAlignment="1" pivotButton="0" quotePrefix="0" xfId="0">
      <alignment vertical="top" wrapText="1"/>
    </xf>
    <xf numFmtId="0" fontId="3" fillId="4" borderId="16" applyAlignment="1" pivotButton="0" quotePrefix="0" xfId="0">
      <alignment horizontal="center" vertical="top" wrapText="1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6" fillId="0" borderId="9" pivotButton="0" quotePrefix="0" xfId="0"/>
    <xf numFmtId="0" fontId="6" fillId="0" borderId="7" pivotButton="0" quotePrefix="0" xfId="0"/>
    <xf numFmtId="0" fontId="6" fillId="0" borderId="11" pivotButton="0" quotePrefix="0" xfId="0"/>
    <xf numFmtId="0" fontId="7" fillId="0" borderId="1" applyAlignment="1" applyProtection="1" pivotButton="0" quotePrefix="0" xfId="0">
      <alignment horizontal="right"/>
      <protection locked="0" hidden="0"/>
    </xf>
    <xf numFmtId="0" fontId="6" fillId="0" borderId="13" pivotButton="0" quotePrefix="0" xfId="0"/>
    <xf numFmtId="0" fontId="5" fillId="0" borderId="17" applyAlignment="1" pivotButton="0" quotePrefix="0" xfId="0">
      <alignment horizontal="left" vertical="center"/>
    </xf>
    <xf numFmtId="0" fontId="5" fillId="0" borderId="21" applyAlignment="1" pivotButton="0" quotePrefix="0" xfId="0">
      <alignment horizontal="left" vertical="center"/>
    </xf>
    <xf numFmtId="0" fontId="5" fillId="2" borderId="22" applyAlignment="1" pivotButton="0" quotePrefix="0" xfId="0">
      <alignment horizontal="left" vertical="center"/>
    </xf>
    <xf numFmtId="0" fontId="5" fillId="0" borderId="21" applyAlignment="1" pivotButton="0" quotePrefix="0" xfId="0">
      <alignment horizontal="left"/>
    </xf>
    <xf numFmtId="14" fontId="5" fillId="2" borderId="22" applyAlignment="1" pivotButton="0" quotePrefix="0" xfId="0">
      <alignment horizontal="center" vertical="center"/>
    </xf>
    <xf numFmtId="0" fontId="5" fillId="0" borderId="21" pivotButton="0" quotePrefix="0" xfId="0"/>
    <xf numFmtId="0" fontId="5" fillId="0" borderId="23" pivotButton="0" quotePrefix="0" xfId="0"/>
    <xf numFmtId="0" fontId="2" fillId="0" borderId="24" applyAlignment="1" pivotButton="0" quotePrefix="0" xfId="0">
      <alignment horizontal="center"/>
    </xf>
    <xf numFmtId="0" fontId="2" fillId="0" borderId="25" applyAlignment="1" pivotButton="0" quotePrefix="0" xfId="0">
      <alignment horizontal="center"/>
    </xf>
    <xf numFmtId="0" fontId="2" fillId="0" borderId="26" applyAlignment="1" pivotButton="0" quotePrefix="0" xfId="0">
      <alignment horizontal="center"/>
    </xf>
    <xf numFmtId="0" fontId="3" fillId="4" borderId="27" applyAlignment="1" pivotButton="0" quotePrefix="0" xfId="0">
      <alignment horizontal="center"/>
    </xf>
    <xf numFmtId="0" fontId="3" fillId="4" borderId="16" applyAlignment="1" pivotButton="0" quotePrefix="0" xfId="0">
      <alignment horizontal="center"/>
    </xf>
    <xf numFmtId="0" fontId="3" fillId="4" borderId="28" applyAlignment="1" pivotButton="0" quotePrefix="0" xfId="0">
      <alignment horizontal="center" vertical="top" wrapText="1"/>
    </xf>
    <xf numFmtId="0" fontId="5" fillId="3" borderId="1" applyProtection="1" pivotButton="0" quotePrefix="0" xfId="0">
      <protection locked="0" hidden="0"/>
    </xf>
    <xf numFmtId="0" fontId="3" fillId="3" borderId="1" applyAlignment="1" applyProtection="1" pivotButton="0" quotePrefix="0" xfId="0">
      <alignment vertical="top" wrapText="1"/>
      <protection locked="0" hidden="0"/>
    </xf>
    <xf numFmtId="0" fontId="3" fillId="3" borderId="1" applyAlignment="1" applyProtection="1" pivotButton="0" quotePrefix="0" xfId="0">
      <alignment horizontal="center" vertical="top" wrapText="1"/>
      <protection locked="0" hidden="0"/>
    </xf>
    <xf numFmtId="0" fontId="3" fillId="3" borderId="2" applyAlignment="1" applyProtection="1" pivotButton="0" quotePrefix="0" xfId="0">
      <alignment horizontal="center" vertical="top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3" fillId="3" borderId="3" applyAlignment="1" applyProtection="1" pivotButton="0" quotePrefix="0" xfId="0">
      <alignment horizontal="center" vertical="center" wrapText="1"/>
      <protection locked="0" hidden="0"/>
    </xf>
    <xf numFmtId="0" fontId="3" fillId="3" borderId="10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3" fillId="3" borderId="1" applyAlignment="1" applyProtection="1" pivotButton="0" quotePrefix="0" xfId="0">
      <alignment horizontal="center" vertical="center" wrapText="1"/>
      <protection locked="0" hidden="0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/>
      <protection locked="0" hidden="0"/>
    </xf>
    <xf numFmtId="0" fontId="3" fillId="3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5" fillId="2" borderId="18" applyAlignment="1" pivotButton="0" quotePrefix="0" xfId="0">
      <alignment horizontal="left" vertical="center"/>
    </xf>
    <xf numFmtId="0" fontId="5" fillId="2" borderId="19" applyAlignment="1" pivotButton="0" quotePrefix="0" xfId="0">
      <alignment horizontal="center" vertical="center"/>
    </xf>
    <xf numFmtId="0" fontId="5" fillId="2" borderId="20" applyAlignment="1" pivotButton="0" quotePrefix="0" xfId="0">
      <alignment horizontal="center" vertical="center"/>
    </xf>
    <xf numFmtId="0" fontId="4" fillId="4" borderId="14" applyAlignment="1" pivotButton="0" quotePrefix="0" xfId="0">
      <alignment horizontal="center" vertical="center" wrapText="1"/>
    </xf>
    <xf numFmtId="0" fontId="2" fillId="4" borderId="15" applyAlignment="1" pivotButton="0" quotePrefix="0" xfId="0">
      <alignment horizontal="center" vertical="center" wrapText="1"/>
    </xf>
    <xf numFmtId="0" fontId="0" fillId="0" borderId="19" pivotButton="0" quotePrefix="0" xfId="0"/>
    <xf numFmtId="0" fontId="0" fillId="0" borderId="20" pivotButton="0" quotePrefix="0" xfId="0"/>
    <xf numFmtId="0" fontId="4" fillId="4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40" bestFit="1" customWidth="1" style="1" min="5" max="5"/>
    <col width="16.5" customWidth="1" style="1" min="6" max="7"/>
    <col width="10.83203125" customWidth="1" style="1" min="8" max="8"/>
    <col width="11.1640625" customWidth="1" style="1" min="9" max="9"/>
    <col width="17.6640625" customWidth="1" style="1" min="10" max="10"/>
    <col width="13.1640625" customWidth="1" min="11" max="11"/>
  </cols>
  <sheetData>
    <row r="1" ht="15" customHeight="1" thickBot="1">
      <c r="A1" s="20" t="inlineStr">
        <is>
          <t>Школа</t>
        </is>
      </c>
      <c r="B1" s="22" t="n"/>
      <c r="C1" s="52" t="n"/>
      <c r="D1" s="53" t="n"/>
      <c r="E1" s="21" t="inlineStr">
        <is>
          <t>Отд./корп</t>
        </is>
      </c>
      <c r="F1" s="22" t="n"/>
      <c r="G1" s="23" t="n"/>
      <c r="H1" s="23" t="n"/>
      <c r="I1" s="21" t="inlineStr">
        <is>
          <t>День</t>
        </is>
      </c>
      <c r="J1" s="24" t="inlineStr">
        <is>
          <t>22.09.2026</t>
        </is>
      </c>
      <c r="K1" s="25" t="n"/>
      <c r="L1" s="26" t="n"/>
    </row>
    <row r="2" ht="26.25" customFormat="1" customHeight="1" s="2" thickBot="1">
      <c r="A2" s="11" t="inlineStr">
        <is>
          <t>Неделя</t>
        </is>
      </c>
      <c r="B2" s="12" t="inlineStr">
        <is>
          <t>День недели</t>
        </is>
      </c>
      <c r="C2" s="13" t="inlineStr">
        <is>
          <t>Прием пищи</t>
        </is>
      </c>
      <c r="D2" s="13" t="inlineStr">
        <is>
          <t>Раздел меню</t>
        </is>
      </c>
      <c r="E2" s="13" t="inlineStr">
        <is>
          <t>Блюда</t>
        </is>
      </c>
      <c r="F2" s="13" t="inlineStr">
        <is>
          <t>Вес блюда, г</t>
        </is>
      </c>
      <c r="G2" s="13" t="inlineStr">
        <is>
          <t>Белки</t>
        </is>
      </c>
      <c r="H2" s="13" t="inlineStr">
        <is>
          <t>Жиры</t>
        </is>
      </c>
      <c r="I2" s="13" t="inlineStr">
        <is>
          <t>Углеводы</t>
        </is>
      </c>
      <c r="J2" s="13" t="inlineStr">
        <is>
          <t>Калорийность</t>
        </is>
      </c>
      <c r="K2" s="14" t="inlineStr">
        <is>
          <t>№ рецептуры</t>
        </is>
      </c>
      <c r="L2" s="14" t="inlineStr">
        <is>
          <t>Цена</t>
        </is>
      </c>
    </row>
    <row r="3" ht="15" customHeight="1">
      <c r="A3" s="27" t="n">
        <v>2</v>
      </c>
      <c r="B3" s="3" t="n">
        <v>2</v>
      </c>
      <c r="C3" s="15" t="inlineStr">
        <is>
          <t>Завтрак</t>
        </is>
      </c>
      <c r="D3" s="37" t="inlineStr">
        <is>
          <t>гор.блюдо</t>
        </is>
      </c>
      <c r="E3" s="38" t="inlineStr">
        <is>
          <t>Сырники из творога запеченые №286</t>
        </is>
      </c>
      <c r="F3" s="38" t="n">
        <v>150</v>
      </c>
      <c r="G3" s="38" t="n">
        <v>15.8</v>
      </c>
      <c r="H3" s="38" t="n">
        <v>5.3</v>
      </c>
      <c r="I3" s="38" t="n">
        <v>17.9</v>
      </c>
      <c r="J3" s="38" t="n">
        <v>199</v>
      </c>
      <c r="K3" s="39" t="n">
        <v>286</v>
      </c>
      <c r="L3" s="39" t="n">
        <v>30.53</v>
      </c>
    </row>
    <row r="4" ht="15" customHeight="1">
      <c r="A4" s="27" t="n"/>
      <c r="B4" s="3" t="n"/>
      <c r="C4" s="16" t="n"/>
      <c r="D4" s="40" t="n"/>
      <c r="E4" s="41" t="n"/>
      <c r="F4" s="41" t="n"/>
      <c r="G4" s="41" t="n"/>
      <c r="H4" s="41" t="n"/>
      <c r="I4" s="41" t="n"/>
      <c r="J4" s="41" t="n"/>
      <c r="K4" s="42" t="n"/>
      <c r="L4" s="42" t="n"/>
    </row>
    <row r="5" ht="15" customHeight="1">
      <c r="A5" s="27" t="n"/>
      <c r="B5" s="3" t="n"/>
      <c r="C5" s="16" t="n"/>
      <c r="D5" s="43" t="inlineStr">
        <is>
          <t>гор.напиток</t>
        </is>
      </c>
      <c r="E5" s="41" t="inlineStr">
        <is>
          <t>Чай с молоком или сливками №378</t>
        </is>
      </c>
      <c r="F5" s="41" t="n">
        <v>200</v>
      </c>
      <c r="G5" s="41" t="n">
        <v>1.52</v>
      </c>
      <c r="H5" s="41" t="n">
        <v>1.35</v>
      </c>
      <c r="I5" s="41" t="n">
        <v>15.9</v>
      </c>
      <c r="J5" s="41" t="n">
        <v>82</v>
      </c>
      <c r="K5" s="42" t="n">
        <v>378</v>
      </c>
      <c r="L5" s="42" t="n">
        <v>36.71</v>
      </c>
    </row>
    <row r="6" ht="15" customHeight="1">
      <c r="A6" s="27" t="n"/>
      <c r="B6" s="3" t="n"/>
      <c r="C6" s="16" t="n"/>
      <c r="D6" s="43" t="inlineStr">
        <is>
          <t>хлеб</t>
        </is>
      </c>
      <c r="E6" s="41" t="inlineStr">
        <is>
          <t>Хлеб пшеничный</t>
        </is>
      </c>
      <c r="F6" s="41" t="n">
        <v>50</v>
      </c>
      <c r="G6" s="41" t="n">
        <v>3.94</v>
      </c>
      <c r="H6" s="41" t="n">
        <v>0.5</v>
      </c>
      <c r="I6" s="41" t="n">
        <v>24.14</v>
      </c>
      <c r="J6" s="41" t="n">
        <v>117</v>
      </c>
      <c r="K6" s="42" t="n"/>
      <c r="L6" s="42" t="n">
        <v>12.18</v>
      </c>
    </row>
    <row r="7" ht="15" customHeight="1">
      <c r="A7" s="27" t="n"/>
      <c r="B7" s="3" t="n"/>
      <c r="C7" s="16" t="n"/>
      <c r="D7" s="43" t="inlineStr">
        <is>
          <t>фрукты</t>
        </is>
      </c>
      <c r="E7" s="41" t="inlineStr">
        <is>
          <t>Яблоко №338</t>
        </is>
      </c>
      <c r="F7" s="41" t="n">
        <v>100</v>
      </c>
      <c r="G7" s="41" t="n">
        <v>1.2</v>
      </c>
      <c r="H7" s="41" t="n">
        <v>0.4</v>
      </c>
      <c r="I7" s="41" t="n">
        <v>16.8</v>
      </c>
      <c r="J7" s="41" t="n">
        <v>76</v>
      </c>
      <c r="K7" s="42" t="n">
        <v>338</v>
      </c>
      <c r="L7" s="42" t="n">
        <v>18.35</v>
      </c>
    </row>
    <row r="8" ht="15" customHeight="1">
      <c r="A8" s="27" t="n"/>
      <c r="B8" s="3" t="n"/>
      <c r="C8" s="16" t="n"/>
      <c r="D8" s="40" t="inlineStr">
        <is>
          <t>кисломол.</t>
        </is>
      </c>
      <c r="E8" s="41" t="inlineStr">
        <is>
          <t>Масло сливочное (порциями) №14</t>
        </is>
      </c>
      <c r="F8" s="41" t="n">
        <v>10</v>
      </c>
      <c r="G8" s="41" t="n">
        <v>0.08</v>
      </c>
      <c r="H8" s="41" t="n">
        <v>8.199999999999999</v>
      </c>
      <c r="I8" s="41" t="n">
        <v>0.13</v>
      </c>
      <c r="J8" s="41" t="n">
        <v>79</v>
      </c>
      <c r="K8" s="42" t="n">
        <v>14</v>
      </c>
      <c r="L8" s="42" t="n"/>
    </row>
    <row r="9" ht="15" customHeight="1">
      <c r="A9" s="27" t="n"/>
      <c r="B9" s="3" t="n"/>
      <c r="C9" s="16" t="n"/>
      <c r="D9" s="40" t="n"/>
      <c r="E9" s="41" t="n"/>
      <c r="F9" s="41" t="n"/>
      <c r="G9" s="41" t="n"/>
      <c r="H9" s="41" t="n"/>
      <c r="I9" s="41" t="n"/>
      <c r="J9" s="41" t="n"/>
      <c r="K9" s="42" t="n"/>
      <c r="L9" s="42" t="n"/>
    </row>
    <row r="10" ht="15" customHeight="1">
      <c r="A10" s="28" t="n"/>
      <c r="B10" s="4" t="n"/>
      <c r="C10" s="17" t="n"/>
      <c r="D10" s="44" t="inlineStr">
        <is>
          <t>итого</t>
        </is>
      </c>
      <c r="E10" s="45" t="n"/>
      <c r="F10" s="45">
        <f>SUM(F3:F9)</f>
        <v/>
      </c>
      <c r="G10" s="45">
        <f>SUM(G3:G9)</f>
        <v/>
      </c>
      <c r="H10" s="45">
        <f>SUM(H3:H9)</f>
        <v/>
      </c>
      <c r="I10" s="45">
        <f>SUM(I3:I9)</f>
        <v/>
      </c>
      <c r="J10" s="45">
        <f>SUM(J3:J9)</f>
        <v/>
      </c>
      <c r="K10" s="46" t="n"/>
      <c r="L10" s="46">
        <f>SUM(L3:L9)</f>
        <v/>
      </c>
    </row>
    <row r="11" ht="15" customHeight="1">
      <c r="A11" s="29">
        <f>A3</f>
        <v/>
      </c>
      <c r="B11" s="8">
        <f>B3</f>
        <v/>
      </c>
      <c r="C11" s="19" t="inlineStr">
        <is>
          <t>Обед</t>
        </is>
      </c>
      <c r="D11" s="43" t="inlineStr">
        <is>
          <t>закуска</t>
        </is>
      </c>
      <c r="E11" s="41" t="n"/>
      <c r="F11" s="41" t="n"/>
      <c r="G11" s="41" t="n"/>
      <c r="H11" s="41" t="n"/>
      <c r="I11" s="41" t="n"/>
      <c r="J11" s="41" t="n"/>
      <c r="K11" s="42" t="n"/>
      <c r="L11" s="42" t="n"/>
    </row>
    <row r="12" ht="15" customHeight="1">
      <c r="A12" s="27" t="n"/>
      <c r="B12" s="3" t="n"/>
      <c r="C12" s="16" t="n"/>
      <c r="D12" s="43" t="inlineStr">
        <is>
          <t>1 блюдо</t>
        </is>
      </c>
      <c r="E12" s="41" t="inlineStr">
        <is>
          <t>Суп картофельный с бобовыми №113</t>
        </is>
      </c>
      <c r="F12" s="41" t="n">
        <v>200</v>
      </c>
      <c r="G12" s="41" t="n">
        <v>5.04</v>
      </c>
      <c r="H12" s="41" t="n">
        <v>2.86</v>
      </c>
      <c r="I12" s="41" t="n">
        <v>11.68</v>
      </c>
      <c r="J12" s="41" t="n">
        <v>92.62</v>
      </c>
      <c r="K12" s="42" t="n">
        <v>113</v>
      </c>
      <c r="L12" s="42" t="n">
        <v>24.35</v>
      </c>
    </row>
    <row r="13" ht="15" customHeight="1">
      <c r="A13" s="27" t="n"/>
      <c r="B13" s="3" t="n"/>
      <c r="C13" s="16" t="n"/>
      <c r="D13" s="43" t="inlineStr">
        <is>
          <t>2 блюдо</t>
        </is>
      </c>
      <c r="E13" s="41" t="inlineStr">
        <is>
          <t>Котлета куриная</t>
        </is>
      </c>
      <c r="F13" s="41" t="n">
        <v>90</v>
      </c>
      <c r="G13" s="41" t="n">
        <v>8.58</v>
      </c>
      <c r="H13" s="41" t="n">
        <v>16.25</v>
      </c>
      <c r="I13" s="41" t="n">
        <v>25.28</v>
      </c>
      <c r="J13" s="41" t="n">
        <v>262.7</v>
      </c>
      <c r="K13" s="42" t="n"/>
      <c r="L13" s="42" t="n">
        <v>23.25</v>
      </c>
    </row>
    <row r="14" ht="15" customHeight="1">
      <c r="A14" s="27" t="n"/>
      <c r="B14" s="3" t="n"/>
      <c r="C14" s="16" t="n"/>
      <c r="D14" s="43" t="inlineStr">
        <is>
          <t>гарнир</t>
        </is>
      </c>
      <c r="E14" s="41" t="inlineStr">
        <is>
          <t>Греча отварная №4.3</t>
        </is>
      </c>
      <c r="F14" s="41" t="n">
        <v>150</v>
      </c>
      <c r="G14" s="41" t="n">
        <v>8.59</v>
      </c>
      <c r="H14" s="41" t="n">
        <v>6.09</v>
      </c>
      <c r="I14" s="41" t="n">
        <v>38.64</v>
      </c>
      <c r="J14" s="41" t="n">
        <v>243.73</v>
      </c>
      <c r="K14" s="42" t="n">
        <v>313</v>
      </c>
      <c r="L14" s="42" t="n">
        <v>18.35</v>
      </c>
    </row>
    <row r="15" ht="15" customHeight="1">
      <c r="A15" s="27" t="n"/>
      <c r="B15" s="3" t="n"/>
      <c r="C15" s="16" t="n"/>
      <c r="D15" s="43" t="inlineStr">
        <is>
          <t>напиток</t>
        </is>
      </c>
      <c r="E15" s="41" t="inlineStr">
        <is>
          <t>Чай с лимоном №459</t>
        </is>
      </c>
      <c r="F15" s="41" t="n">
        <v>180</v>
      </c>
      <c r="G15" s="41" t="n">
        <v>0.03</v>
      </c>
      <c r="H15" s="41" t="n">
        <v>0.09</v>
      </c>
      <c r="I15" s="41" t="n">
        <v>8.550000000000001</v>
      </c>
      <c r="J15" s="41" t="n">
        <v>35.13</v>
      </c>
      <c r="K15" s="42" t="n">
        <v>459</v>
      </c>
      <c r="L15" s="42" t="n">
        <v>4.09</v>
      </c>
    </row>
    <row r="16" ht="15" customHeight="1">
      <c r="A16" s="27" t="n"/>
      <c r="B16" s="3" t="n"/>
      <c r="C16" s="16" t="n"/>
      <c r="D16" s="43" t="inlineStr">
        <is>
          <t>хлеб бел.</t>
        </is>
      </c>
      <c r="E16" s="41" t="inlineStr">
        <is>
          <t>Хлеб пшеничный</t>
        </is>
      </c>
      <c r="F16" s="41" t="n">
        <v>80</v>
      </c>
      <c r="G16" s="41" t="n">
        <v>6.32</v>
      </c>
      <c r="H16" s="41" t="n">
        <v>0.8</v>
      </c>
      <c r="I16" s="41" t="n">
        <v>38.64</v>
      </c>
      <c r="J16" s="41" t="n">
        <v>187.04</v>
      </c>
      <c r="K16" s="42" t="n"/>
      <c r="L16" s="42" t="n">
        <v>27.73</v>
      </c>
    </row>
    <row r="17" ht="15" customHeight="1">
      <c r="A17" s="27" t="n"/>
      <c r="B17" s="3" t="n"/>
      <c r="C17" s="16" t="n"/>
      <c r="D17" s="43" t="inlineStr">
        <is>
          <t>хлеб черн.</t>
        </is>
      </c>
      <c r="E17" s="41" t="n"/>
      <c r="F17" s="41" t="n"/>
      <c r="G17" s="41" t="n"/>
      <c r="H17" s="41" t="n"/>
      <c r="I17" s="41" t="n"/>
      <c r="J17" s="41" t="n"/>
      <c r="K17" s="42" t="n"/>
      <c r="L17" s="42" t="n"/>
    </row>
    <row r="18" ht="15" customHeight="1">
      <c r="A18" s="27" t="n"/>
      <c r="B18" s="3" t="n"/>
      <c r="C18" s="16" t="n"/>
      <c r="D18" s="33" t="n"/>
      <c r="E18" s="34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27" t="n"/>
      <c r="B19" s="3" t="n"/>
      <c r="C19" s="16" t="n"/>
      <c r="D19" s="33" t="n"/>
      <c r="E19" s="34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28" t="n"/>
      <c r="B20" s="4" t="n"/>
      <c r="C20" s="17" t="n"/>
      <c r="D20" s="18" t="inlineStr">
        <is>
          <t>итого</t>
        </is>
      </c>
      <c r="E20" s="5" t="n"/>
      <c r="F20" s="6">
        <f>SUM(F11:F19)</f>
        <v/>
      </c>
      <c r="G20" s="6">
        <f>SUM(G11:G19)</f>
        <v/>
      </c>
      <c r="H20" s="6">
        <f>SUM(H11:H19)</f>
        <v/>
      </c>
      <c r="I20" s="6">
        <f>SUM(I11:I19)</f>
        <v/>
      </c>
      <c r="J20" s="6">
        <f>SUM(J11:J19)</f>
        <v/>
      </c>
      <c r="K20" s="7" t="n"/>
      <c r="L20" s="7">
        <f>SUM(L11:L19)</f>
        <v/>
      </c>
    </row>
    <row r="21" ht="11.45" customHeight="1" thickBot="1">
      <c r="A21" s="30">
        <f>A3</f>
        <v/>
      </c>
      <c r="B21" s="31">
        <f>B3</f>
        <v/>
      </c>
      <c r="C21" s="54" t="inlineStr">
        <is>
          <t>Итого за день:</t>
        </is>
      </c>
      <c r="D21" s="55" t="n"/>
      <c r="E21" s="9" t="n"/>
      <c r="F21" s="10">
        <f>F10+F20</f>
        <v/>
      </c>
      <c r="G21" s="10">
        <f>G10+G20</f>
        <v/>
      </c>
      <c r="H21" s="10">
        <f>H10+H20</f>
        <v/>
      </c>
      <c r="I21" s="10">
        <f>I10+I20</f>
        <v/>
      </c>
      <c r="J21" s="10">
        <f>J10+J20</f>
        <v/>
      </c>
      <c r="K21" s="10" t="n"/>
      <c r="L21" s="32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2026-08-25T07:16:09Z</dcterms:created>
  <dcterms:modified xsi:type="dcterms:W3CDTF">2026-08-26T06:27:31Z</dcterms:modified>
  <cp:lastModifiedBy>Бай-Али Газбеков</cp:lastModifiedBy>
</cp:coreProperties>
</file>